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230" activeTab="0"/>
  </bookViews>
  <sheets>
    <sheet name="HIZLI BOYLER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<sst xmlns="http://schemas.openxmlformats.org/spreadsheetml/2006/main" count="77" uniqueCount="60">
  <si>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SICAK SU HESABI</t>
  </si>
  <si>
    <t>APARTMAN
( KONUT )</t>
  </si>
  <si>
    <t>HASTAHANE</t>
  </si>
  <si>
    <t>OTEL</t>
  </si>
  <si>
    <t>FABRİKA</t>
  </si>
  <si>
    <t>KONUT
( ÖZEL )</t>
  </si>
  <si>
    <t>İŞHANI</t>
  </si>
  <si>
    <t>Özel Lavabo</t>
  </si>
  <si>
    <t>Genel Lavabo</t>
  </si>
  <si>
    <t>-</t>
  </si>
  <si>
    <t>Banyo</t>
  </si>
  <si>
    <t>Duş</t>
  </si>
  <si>
    <t>Mutfak Eviyesi</t>
  </si>
  <si>
    <t>Çamaşır Makinası</t>
  </si>
  <si>
    <t>Bulaşık Makinası</t>
  </si>
  <si>
    <t>200-400</t>
  </si>
  <si>
    <t>200-600</t>
  </si>
  <si>
    <t>75-300</t>
  </si>
  <si>
    <t>Kullanma Katsayısı</t>
  </si>
  <si>
    <t>Depolama Katsayısı</t>
  </si>
  <si>
    <t>Adı</t>
  </si>
  <si>
    <t>Adet</t>
  </si>
  <si>
    <t>Tüketim</t>
  </si>
  <si>
    <t>Tüketim Toplamı</t>
  </si>
  <si>
    <t>Lavabo</t>
  </si>
  <si>
    <t>Çamaşır Mak.</t>
  </si>
  <si>
    <t>Bulaşık Mak.</t>
  </si>
  <si>
    <t>TOPLAM</t>
  </si>
  <si>
    <t xml:space="preserve">Cihazların hepsi birden devreye girmediği için </t>
  </si>
  <si>
    <t xml:space="preserve">Kullanma katsayısı </t>
  </si>
  <si>
    <t>olduğuna göre</t>
  </si>
  <si>
    <t>Isıtma yükü ( L/H )</t>
  </si>
  <si>
    <t>x</t>
  </si>
  <si>
    <t>litre.</t>
  </si>
  <si>
    <t>Isıtma yükü ( Kcal/h)</t>
  </si>
  <si>
    <t>x ( 50 - 10 )</t>
  </si>
  <si>
    <t>kcal/h.</t>
  </si>
  <si>
    <t>Depo edilen miktar ( L/H ) , ısıtılan miktardan ( L/H )  biraz daha fazla olacağından;</t>
  </si>
  <si>
    <t>Depolama Kat sayısı</t>
  </si>
  <si>
    <t>Sıcak su kapasitesi ( LİTRE )</t>
  </si>
  <si>
    <t>/</t>
  </si>
  <si>
    <t>DİK TİP HIZLI BOYLER SEÇİLDİ</t>
  </si>
  <si>
    <t>LİTRE</t>
  </si>
  <si>
    <t>SÜREKLİ REJİMDE</t>
  </si>
  <si>
    <t xml:space="preserve">DİK TİP HIZLI BOYLER </t>
  </si>
  <si>
    <t>KCAL/H.</t>
  </si>
  <si>
    <t>DİK TİP HIZLI BOYLER</t>
  </si>
  <si>
    <t>SICAK SU SİRKÜLASYON POMPASI HESABI</t>
  </si>
  <si>
    <t>Q =</t>
  </si>
  <si>
    <t>Eşanjör plaka ısı ihtiyacı</t>
  </si>
  <si>
    <t>W =</t>
  </si>
  <si>
    <t>litre / saat</t>
  </si>
  <si>
    <t>0,5 t / h.</t>
  </si>
  <si>
    <t>SICAK SU SİRKÜLASYON POMPASI SEÇİLDİ.</t>
  </si>
  <si>
    <t>Hm=</t>
  </si>
  <si>
    <t>3 mSS</t>
  </si>
  <si>
    <t>NOT: 1 saat'te ısıtılacağı düşünüldü.</t>
  </si>
  <si>
    <t>DİK TİP HIZLI BOYLER KAPASİTESİ HESABI</t>
  </si>
  <si>
    <t>x    0,05    /     5             =</t>
  </si>
  <si>
    <t>V=1000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</si>
</sst>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000"/>
    <numFmt numFmtId="181" formatCode="0.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</numFmts>
  <fonts count="41">
    <font>
      <sz val="10"/>
      <name val="Arial Tur"/>
      <family val="0"/>
    </font>
    <font>
      <u val="single"/>
      <sz val="7.5"/>
      <color indexed="36"/>
      <name val="Arial Tur"/>
      <family val="0"/>
    </font>
    <font>
      <u val="single"/>
      <sz val="7.5"/>
      <color indexed="12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0">
      <selection activeCell="F25" sqref="F25:G25"/>
    </sheetView>
  </sheetViews>
  <sheetFormatPr defaultColWidth="9.00390625" defaultRowHeight="12.75"/>
  <cols>
    <col min="1" max="1" width="14.375" style="1" customWidth="1"/>
    <col min="2" max="2" width="10.625" style="22" customWidth="1"/>
    <col min="3" max="3" width="8.625" style="22" customWidth="1"/>
    <col min="4" max="4" width="9.25390625" style="22" customWidth="1"/>
    <col min="5" max="7" width="9.75390625" style="22" customWidth="1"/>
    <col min="8" max="16384" width="9.125" style="1" customWidth="1"/>
  </cols>
  <sheetData>
    <row r="1" spans="1:7" ht="13.5" thickBot="1">
      <c r="A1" s="56" t="s">
        <v>57</v>
      </c>
      <c r="B1" s="57"/>
      <c r="C1" s="57"/>
      <c r="D1" s="57"/>
      <c r="E1" s="57"/>
      <c r="F1" s="57"/>
      <c r="G1" s="58"/>
    </row>
    <row r="2" spans="1:7" ht="11.25">
      <c r="A2" s="27" t="s">
        <v>0</v>
      </c>
      <c r="B2" s="28"/>
      <c r="C2" s="28"/>
      <c r="D2" s="28"/>
      <c r="E2" s="28"/>
      <c r="F2" s="28"/>
      <c r="G2" s="29"/>
    </row>
    <row r="3" spans="1:7" ht="22.5">
      <c r="A3" s="2"/>
      <c r="B3" s="3" t="s">
        <v>1</v>
      </c>
      <c r="C3" s="4" t="s">
        <v>2</v>
      </c>
      <c r="D3" s="4" t="s">
        <v>3</v>
      </c>
      <c r="E3" s="4" t="s">
        <v>4</v>
      </c>
      <c r="F3" s="3" t="s">
        <v>5</v>
      </c>
      <c r="G3" s="5" t="s">
        <v>6</v>
      </c>
    </row>
    <row r="4" spans="1:7" ht="11.25">
      <c r="A4" s="2" t="s">
        <v>7</v>
      </c>
      <c r="B4" s="4">
        <v>9</v>
      </c>
      <c r="C4" s="4">
        <v>7.5</v>
      </c>
      <c r="D4" s="4">
        <v>7.5</v>
      </c>
      <c r="E4" s="4">
        <v>7.5</v>
      </c>
      <c r="F4" s="3">
        <v>9</v>
      </c>
      <c r="G4" s="5">
        <v>9</v>
      </c>
    </row>
    <row r="5" spans="1:7" ht="11.25">
      <c r="A5" s="2" t="s">
        <v>8</v>
      </c>
      <c r="B5" s="4">
        <v>18</v>
      </c>
      <c r="C5" s="4">
        <v>20</v>
      </c>
      <c r="D5" s="4">
        <v>30</v>
      </c>
      <c r="E5" s="4">
        <v>40</v>
      </c>
      <c r="F5" s="4" t="s">
        <v>9</v>
      </c>
      <c r="G5" s="6">
        <v>27</v>
      </c>
    </row>
    <row r="6" spans="1:7" ht="11.25">
      <c r="A6" s="2" t="s">
        <v>10</v>
      </c>
      <c r="B6" s="4">
        <v>90</v>
      </c>
      <c r="C6" s="4">
        <v>250</v>
      </c>
      <c r="D6" s="4">
        <v>250</v>
      </c>
      <c r="E6" s="4" t="s">
        <v>9</v>
      </c>
      <c r="F6" s="4">
        <v>90</v>
      </c>
      <c r="G6" s="6" t="s">
        <v>9</v>
      </c>
    </row>
    <row r="7" spans="1:7" ht="11.25">
      <c r="A7" s="2" t="s">
        <v>11</v>
      </c>
      <c r="B7" s="4">
        <v>136</v>
      </c>
      <c r="C7" s="4">
        <v>250</v>
      </c>
      <c r="D7" s="4">
        <v>250</v>
      </c>
      <c r="E7" s="4">
        <v>750</v>
      </c>
      <c r="F7" s="4">
        <v>136</v>
      </c>
      <c r="G7" s="6">
        <v>136</v>
      </c>
    </row>
    <row r="8" spans="1:7" ht="11.25">
      <c r="A8" s="2" t="s">
        <v>12</v>
      </c>
      <c r="B8" s="4">
        <v>45</v>
      </c>
      <c r="C8" s="4">
        <v>70</v>
      </c>
      <c r="D8" s="4">
        <v>70</v>
      </c>
      <c r="E8" s="4">
        <v>70</v>
      </c>
      <c r="F8" s="4">
        <v>45</v>
      </c>
      <c r="G8" s="6">
        <v>90</v>
      </c>
    </row>
    <row r="9" spans="1:7" ht="11.25">
      <c r="A9" s="2" t="s">
        <v>13</v>
      </c>
      <c r="B9" s="4">
        <v>90</v>
      </c>
      <c r="C9" s="4">
        <v>75</v>
      </c>
      <c r="D9" s="4">
        <v>75</v>
      </c>
      <c r="E9" s="4" t="s">
        <v>9</v>
      </c>
      <c r="F9" s="4">
        <v>90</v>
      </c>
      <c r="G9" s="6" t="s">
        <v>9</v>
      </c>
    </row>
    <row r="10" spans="1:7" ht="11.25">
      <c r="A10" s="2" t="s">
        <v>14</v>
      </c>
      <c r="B10" s="4">
        <v>68</v>
      </c>
      <c r="C10" s="4" t="s">
        <v>15</v>
      </c>
      <c r="D10" s="4" t="s">
        <v>16</v>
      </c>
      <c r="E10" s="4" t="s">
        <v>17</v>
      </c>
      <c r="F10" s="4">
        <v>68</v>
      </c>
      <c r="G10" s="6" t="s">
        <v>9</v>
      </c>
    </row>
    <row r="11" spans="1:7" ht="11.25">
      <c r="A11" s="7"/>
      <c r="B11" s="8"/>
      <c r="C11" s="8"/>
      <c r="D11" s="8"/>
      <c r="E11" s="8"/>
      <c r="F11" s="8"/>
      <c r="G11" s="9"/>
    </row>
    <row r="12" spans="1:7" ht="11.25">
      <c r="A12" s="2" t="s">
        <v>18</v>
      </c>
      <c r="B12" s="4">
        <v>0.32</v>
      </c>
      <c r="C12" s="4">
        <v>0.25</v>
      </c>
      <c r="D12" s="4">
        <v>0.25</v>
      </c>
      <c r="E12" s="4">
        <v>0.4</v>
      </c>
      <c r="F12" s="4">
        <v>1</v>
      </c>
      <c r="G12" s="6">
        <v>0.3</v>
      </c>
    </row>
    <row r="13" spans="1:7" ht="12" thickBot="1">
      <c r="A13" s="25" t="s">
        <v>19</v>
      </c>
      <c r="B13" s="20">
        <v>1.25</v>
      </c>
      <c r="C13" s="20">
        <v>0.6</v>
      </c>
      <c r="D13" s="20">
        <v>0.8</v>
      </c>
      <c r="E13" s="20">
        <v>1</v>
      </c>
      <c r="F13" s="20">
        <v>0.7</v>
      </c>
      <c r="G13" s="21">
        <v>2</v>
      </c>
    </row>
    <row r="14" spans="1:9" ht="12" thickBot="1">
      <c r="A14" s="32"/>
      <c r="B14" s="33"/>
      <c r="C14" s="33"/>
      <c r="D14" s="33"/>
      <c r="E14" s="33"/>
      <c r="F14" s="33"/>
      <c r="G14" s="34"/>
      <c r="H14" s="10"/>
      <c r="I14" s="11"/>
    </row>
    <row r="15" spans="1:7" ht="11.25">
      <c r="A15" s="26" t="s">
        <v>20</v>
      </c>
      <c r="B15" s="30" t="s">
        <v>21</v>
      </c>
      <c r="C15" s="30"/>
      <c r="D15" s="30" t="s">
        <v>22</v>
      </c>
      <c r="E15" s="30"/>
      <c r="F15" s="30" t="s">
        <v>23</v>
      </c>
      <c r="G15" s="31"/>
    </row>
    <row r="16" spans="1:7" ht="11.25">
      <c r="A16" s="12" t="s">
        <v>24</v>
      </c>
      <c r="B16" s="35">
        <v>5</v>
      </c>
      <c r="C16" s="35"/>
      <c r="D16" s="36">
        <v>7.5</v>
      </c>
      <c r="E16" s="37"/>
      <c r="F16" s="35">
        <f aca="true" t="shared" si="0" ref="F16:F21">B16*D16</f>
        <v>37.5</v>
      </c>
      <c r="G16" s="38"/>
    </row>
    <row r="17" spans="1:7" ht="11.25">
      <c r="A17" s="12" t="s">
        <v>10</v>
      </c>
      <c r="B17" s="35">
        <v>4</v>
      </c>
      <c r="C17" s="35"/>
      <c r="D17" s="36">
        <v>90</v>
      </c>
      <c r="E17" s="37"/>
      <c r="F17" s="35">
        <f t="shared" si="0"/>
        <v>360</v>
      </c>
      <c r="G17" s="38"/>
    </row>
    <row r="18" spans="1:7" ht="11.25">
      <c r="A18" s="12" t="s">
        <v>11</v>
      </c>
      <c r="B18" s="35">
        <v>18</v>
      </c>
      <c r="C18" s="35"/>
      <c r="D18" s="36">
        <v>250</v>
      </c>
      <c r="E18" s="37"/>
      <c r="F18" s="35">
        <f t="shared" si="0"/>
        <v>4500</v>
      </c>
      <c r="G18" s="38"/>
    </row>
    <row r="19" spans="1:7" ht="11.25">
      <c r="A19" s="12" t="s">
        <v>12</v>
      </c>
      <c r="B19" s="35">
        <v>2</v>
      </c>
      <c r="C19" s="35"/>
      <c r="D19" s="36">
        <v>70</v>
      </c>
      <c r="E19" s="37"/>
      <c r="F19" s="35">
        <f t="shared" si="0"/>
        <v>140</v>
      </c>
      <c r="G19" s="38"/>
    </row>
    <row r="20" spans="1:7" ht="11.25">
      <c r="A20" s="12" t="s">
        <v>25</v>
      </c>
      <c r="B20" s="35">
        <v>4</v>
      </c>
      <c r="C20" s="35"/>
      <c r="D20" s="36">
        <v>75</v>
      </c>
      <c r="E20" s="37"/>
      <c r="F20" s="35">
        <f t="shared" si="0"/>
        <v>300</v>
      </c>
      <c r="G20" s="38"/>
    </row>
    <row r="21" spans="1:7" ht="11.25">
      <c r="A21" s="12" t="s">
        <v>26</v>
      </c>
      <c r="B21" s="35">
        <v>4</v>
      </c>
      <c r="C21" s="35"/>
      <c r="D21" s="36">
        <v>200</v>
      </c>
      <c r="E21" s="37"/>
      <c r="F21" s="35">
        <f t="shared" si="0"/>
        <v>800</v>
      </c>
      <c r="G21" s="38"/>
    </row>
    <row r="22" spans="1:7" ht="12" thickBot="1">
      <c r="A22" s="48" t="s">
        <v>27</v>
      </c>
      <c r="B22" s="49"/>
      <c r="C22" s="49"/>
      <c r="D22" s="49"/>
      <c r="E22" s="50"/>
      <c r="F22" s="51">
        <f>F16+F17+F18+F19+F20+F21</f>
        <v>6137.5</v>
      </c>
      <c r="G22" s="52"/>
    </row>
    <row r="23" spans="1:7" ht="12" thickBot="1">
      <c r="A23" s="32"/>
      <c r="B23" s="33"/>
      <c r="C23" s="33"/>
      <c r="D23" s="33"/>
      <c r="E23" s="33"/>
      <c r="F23" s="33"/>
      <c r="G23" s="34"/>
    </row>
    <row r="24" spans="1:7" ht="11.25">
      <c r="A24" s="53" t="s">
        <v>28</v>
      </c>
      <c r="B24" s="30"/>
      <c r="C24" s="30"/>
      <c r="D24" s="30"/>
      <c r="E24" s="30"/>
      <c r="F24" s="30"/>
      <c r="G24" s="31"/>
    </row>
    <row r="25" spans="1:7" ht="11.25">
      <c r="A25" s="40" t="s">
        <v>29</v>
      </c>
      <c r="B25" s="41"/>
      <c r="C25" s="4">
        <v>0.25</v>
      </c>
      <c r="D25" s="36" t="s">
        <v>30</v>
      </c>
      <c r="E25" s="37"/>
      <c r="F25" s="36"/>
      <c r="G25" s="39"/>
    </row>
    <row r="26" spans="1:7" ht="11.25">
      <c r="A26" s="40" t="s">
        <v>31</v>
      </c>
      <c r="B26" s="41"/>
      <c r="C26" s="4">
        <f>F22</f>
        <v>6137.5</v>
      </c>
      <c r="D26" s="4" t="s">
        <v>32</v>
      </c>
      <c r="E26" s="4">
        <f>C25</f>
        <v>0.25</v>
      </c>
      <c r="F26" s="13">
        <f>C26*E26</f>
        <v>1534.375</v>
      </c>
      <c r="G26" s="23" t="s">
        <v>33</v>
      </c>
    </row>
    <row r="27" spans="1:7" ht="11.25">
      <c r="A27" s="42" t="s">
        <v>34</v>
      </c>
      <c r="B27" s="43"/>
      <c r="C27" s="14">
        <f>F26</f>
        <v>1534.375</v>
      </c>
      <c r="D27" s="15" t="s">
        <v>35</v>
      </c>
      <c r="E27" s="4">
        <v>40</v>
      </c>
      <c r="F27" s="13">
        <f>C27*E27</f>
        <v>61375</v>
      </c>
      <c r="G27" s="23" t="s">
        <v>36</v>
      </c>
    </row>
    <row r="28" spans="1:7" ht="11.25">
      <c r="A28" s="44" t="s">
        <v>37</v>
      </c>
      <c r="B28" s="45"/>
      <c r="C28" s="45"/>
      <c r="D28" s="45"/>
      <c r="E28" s="45"/>
      <c r="F28" s="45"/>
      <c r="G28" s="39"/>
    </row>
    <row r="29" spans="1:7" ht="11.25">
      <c r="A29" s="46" t="s">
        <v>38</v>
      </c>
      <c r="B29" s="47"/>
      <c r="C29" s="15">
        <v>0.6</v>
      </c>
      <c r="D29" s="36" t="s">
        <v>30</v>
      </c>
      <c r="E29" s="45"/>
      <c r="F29" s="8"/>
      <c r="G29" s="9"/>
    </row>
    <row r="30" spans="1:7" ht="11.25">
      <c r="A30" s="46" t="s">
        <v>39</v>
      </c>
      <c r="B30" s="47"/>
      <c r="C30" s="16">
        <f>F26</f>
        <v>1534.375</v>
      </c>
      <c r="D30" s="4" t="s">
        <v>32</v>
      </c>
      <c r="E30" s="4">
        <f>C29</f>
        <v>0.6</v>
      </c>
      <c r="F30" s="16">
        <f>C30*E30</f>
        <v>920.625</v>
      </c>
      <c r="G30" s="6" t="s">
        <v>33</v>
      </c>
    </row>
    <row r="31" spans="1:7" ht="11.25">
      <c r="A31" s="46" t="s">
        <v>34</v>
      </c>
      <c r="B31" s="47"/>
      <c r="C31" s="16">
        <f>F30</f>
        <v>920.625</v>
      </c>
      <c r="D31" s="4" t="s">
        <v>35</v>
      </c>
      <c r="E31" s="4">
        <v>40</v>
      </c>
      <c r="F31" s="16">
        <f>C31*E31</f>
        <v>36825</v>
      </c>
      <c r="G31" s="24" t="s">
        <v>36</v>
      </c>
    </row>
    <row r="32" spans="1:7" ht="11.25">
      <c r="A32" s="46" t="s">
        <v>56</v>
      </c>
      <c r="B32" s="47"/>
      <c r="C32" s="16">
        <f>F31</f>
        <v>36825</v>
      </c>
      <c r="D32" s="16" t="s">
        <v>40</v>
      </c>
      <c r="E32" s="4">
        <v>1</v>
      </c>
      <c r="F32" s="4">
        <f>C32/E32</f>
        <v>36825</v>
      </c>
      <c r="G32" s="24" t="s">
        <v>36</v>
      </c>
    </row>
    <row r="33" spans="1:7" ht="11.25">
      <c r="A33" s="72" t="s">
        <v>41</v>
      </c>
      <c r="B33" s="73"/>
      <c r="C33" s="4">
        <v>4160</v>
      </c>
      <c r="D33" s="4" t="s">
        <v>42</v>
      </c>
      <c r="E33" s="37" t="s">
        <v>43</v>
      </c>
      <c r="F33" s="35"/>
      <c r="G33" s="38"/>
    </row>
    <row r="34" spans="1:7" ht="11.25">
      <c r="A34" s="59" t="s">
        <v>44</v>
      </c>
      <c r="B34" s="60"/>
      <c r="C34" s="15">
        <v>80000</v>
      </c>
      <c r="D34" s="15" t="s">
        <v>45</v>
      </c>
      <c r="E34" s="63"/>
      <c r="F34" s="64"/>
      <c r="G34" s="65"/>
    </row>
    <row r="35" spans="1:7" ht="12" thickBot="1">
      <c r="A35" s="61" t="s">
        <v>46</v>
      </c>
      <c r="B35" s="62"/>
      <c r="C35" s="20" t="s">
        <v>59</v>
      </c>
      <c r="D35" s="20" t="s">
        <v>42</v>
      </c>
      <c r="E35" s="66"/>
      <c r="F35" s="67"/>
      <c r="G35" s="68"/>
    </row>
    <row r="36" spans="1:7" ht="12" thickBot="1">
      <c r="A36" s="69"/>
      <c r="B36" s="70"/>
      <c r="C36" s="70"/>
      <c r="D36" s="70"/>
      <c r="E36" s="70"/>
      <c r="F36" s="70"/>
      <c r="G36" s="71"/>
    </row>
    <row r="37" spans="1:7" ht="11.25">
      <c r="A37" s="53" t="s">
        <v>47</v>
      </c>
      <c r="B37" s="30"/>
      <c r="C37" s="30"/>
      <c r="D37" s="30"/>
      <c r="E37" s="30"/>
      <c r="F37" s="30"/>
      <c r="G37" s="31"/>
    </row>
    <row r="38" spans="1:7" ht="11.25">
      <c r="A38" s="17" t="s">
        <v>48</v>
      </c>
      <c r="B38" s="18">
        <f>C34</f>
        <v>80000</v>
      </c>
      <c r="C38" s="35" t="s">
        <v>49</v>
      </c>
      <c r="D38" s="35"/>
      <c r="E38" s="35"/>
      <c r="F38" s="35"/>
      <c r="G38" s="38"/>
    </row>
    <row r="39" spans="1:7" ht="11.25">
      <c r="A39" s="17" t="s">
        <v>50</v>
      </c>
      <c r="B39" s="18">
        <f>B38</f>
        <v>80000</v>
      </c>
      <c r="C39" s="35" t="s">
        <v>58</v>
      </c>
      <c r="D39" s="35"/>
      <c r="E39" s="4">
        <f>(B39*0.05)/5</f>
        <v>800</v>
      </c>
      <c r="F39" s="54" t="s">
        <v>51</v>
      </c>
      <c r="G39" s="55"/>
    </row>
    <row r="40" spans="1:7" ht="11.25">
      <c r="A40" s="17" t="s">
        <v>50</v>
      </c>
      <c r="B40" s="4" t="s">
        <v>52</v>
      </c>
      <c r="C40" s="35" t="s">
        <v>53</v>
      </c>
      <c r="D40" s="35"/>
      <c r="E40" s="35"/>
      <c r="F40" s="35"/>
      <c r="G40" s="38"/>
    </row>
    <row r="41" spans="1:7" ht="12" thickBot="1">
      <c r="A41" s="19" t="s">
        <v>54</v>
      </c>
      <c r="B41" s="20" t="s">
        <v>55</v>
      </c>
      <c r="C41" s="51"/>
      <c r="D41" s="51"/>
      <c r="E41" s="51"/>
      <c r="F41" s="51"/>
      <c r="G41" s="52"/>
    </row>
  </sheetData>
  <sheetProtection/>
  <mergeCells count="51">
    <mergeCell ref="A1:G1"/>
    <mergeCell ref="A34:B34"/>
    <mergeCell ref="C40:G40"/>
    <mergeCell ref="A35:B35"/>
    <mergeCell ref="E34:G35"/>
    <mergeCell ref="A36:G36"/>
    <mergeCell ref="A33:B33"/>
    <mergeCell ref="E33:G33"/>
    <mergeCell ref="A30:B30"/>
    <mergeCell ref="A23:G23"/>
    <mergeCell ref="C41:G41"/>
    <mergeCell ref="A37:G37"/>
    <mergeCell ref="C38:G38"/>
    <mergeCell ref="C39:D39"/>
    <mergeCell ref="F39:G39"/>
    <mergeCell ref="A31:B31"/>
    <mergeCell ref="A32:B32"/>
    <mergeCell ref="F21:G21"/>
    <mergeCell ref="A26:B26"/>
    <mergeCell ref="A27:B27"/>
    <mergeCell ref="A28:G28"/>
    <mergeCell ref="A29:B29"/>
    <mergeCell ref="D29:E29"/>
    <mergeCell ref="A22:E22"/>
    <mergeCell ref="F22:G22"/>
    <mergeCell ref="A24:G24"/>
    <mergeCell ref="A25:B25"/>
    <mergeCell ref="B19:C19"/>
    <mergeCell ref="D19:E19"/>
    <mergeCell ref="F19:G19"/>
    <mergeCell ref="D25:E25"/>
    <mergeCell ref="F25:G25"/>
    <mergeCell ref="B20:C20"/>
    <mergeCell ref="D20:E20"/>
    <mergeCell ref="F20:G20"/>
    <mergeCell ref="B21:C21"/>
    <mergeCell ref="D21:E21"/>
    <mergeCell ref="B17:C17"/>
    <mergeCell ref="D17:E17"/>
    <mergeCell ref="F17:G17"/>
    <mergeCell ref="B18:C18"/>
    <mergeCell ref="D18:E18"/>
    <mergeCell ref="F18:G18"/>
    <mergeCell ref="A2:G2"/>
    <mergeCell ref="B15:C15"/>
    <mergeCell ref="D15:E15"/>
    <mergeCell ref="F15:G15"/>
    <mergeCell ref="A14:G14"/>
    <mergeCell ref="B16:C16"/>
    <mergeCell ref="D16:E16"/>
    <mergeCell ref="F16:G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AYKALMÜHENDİSLİK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 Engin</cp:lastModifiedBy>
  <cp:lastPrinted>2010-01-22T14:19:33Z</cp:lastPrinted>
  <dcterms:created xsi:type="dcterms:W3CDTF">2006-07-11T07:58:07Z</dcterms:created>
  <dcterms:modified xsi:type="dcterms:W3CDTF">2022-03-07T07:49:45Z</dcterms:modified>
  <cp:category/>
  <cp:version/>
  <cp:contentType/>
  <cp:contentStatus/>
</cp:coreProperties>
</file>